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0" windowWidth="7632" windowHeight="8976" tabRatio="828" activeTab="0"/>
  </bookViews>
  <sheets>
    <sheet name="1 ° trimestre 2020 " sheetId="1" r:id="rId1"/>
    <sheet name="2 ° trimestre 2020  " sheetId="2" r:id="rId2"/>
    <sheet name="3 ° trimestre 2020   " sheetId="3" r:id="rId3"/>
    <sheet name="4 ° trimestre 2020   " sheetId="4" r:id="rId4"/>
  </sheets>
  <definedNames>
    <definedName name="_xlnm.Print_Area" localSheetId="0">'1 ° trimestre 2020 '!$A$1:$G$43</definedName>
    <definedName name="_xlnm.Print_Area" localSheetId="1">'2 ° trimestre 2020  '!$A$1:$G$42</definedName>
    <definedName name="_xlnm.Print_Area" localSheetId="2">'3 ° trimestre 2020   '!$A$1:$G$43</definedName>
    <definedName name="_xlnm.Print_Area" localSheetId="3">'4 ° trimestre 2020   '!$A$1:$G$43</definedName>
  </definedNames>
  <calcPr fullCalcOnLoad="1"/>
</workbook>
</file>

<file path=xl/sharedStrings.xml><?xml version="1.0" encoding="utf-8"?>
<sst xmlns="http://schemas.openxmlformats.org/spreadsheetml/2006/main" count="190" uniqueCount="36">
  <si>
    <t>Cognome e Nome</t>
  </si>
  <si>
    <t>Carica ricoperta</t>
  </si>
  <si>
    <t>Sindaco</t>
  </si>
  <si>
    <t>Vicesindaco</t>
  </si>
  <si>
    <t>Assessore</t>
  </si>
  <si>
    <t>D.lgs 33/2013 - Art. 14</t>
  </si>
  <si>
    <t>Spese Viaggio</t>
  </si>
  <si>
    <t>Vitto e Alloggio</t>
  </si>
  <si>
    <t>Spese per il raggiungimento Sede Comunale</t>
  </si>
  <si>
    <t>CRITERIO DI CASSA -Somme effettivamente liquidate nel periodo di riferimento</t>
  </si>
  <si>
    <t>Consigliere</t>
  </si>
  <si>
    <t>Indennità / Gettone di presenza</t>
  </si>
  <si>
    <t xml:space="preserve"> Indennità di funzione               </t>
  </si>
  <si>
    <t>Briccolani Stefano</t>
  </si>
  <si>
    <t>Dal Prato Luca</t>
  </si>
  <si>
    <t>Cacchi Lara</t>
  </si>
  <si>
    <t>Tampieri Renato</t>
  </si>
  <si>
    <t>Patuelli Franco</t>
  </si>
  <si>
    <t>Consiglio Comunale  -  Mandato amministrativo 2019-2024</t>
  </si>
  <si>
    <t>Sindaco e Giunta Comunale  -  Mandato amministrativo 2019-2024</t>
  </si>
  <si>
    <t>Casadio Alessia</t>
  </si>
  <si>
    <t xml:space="preserve">Dalmonte Nicola </t>
  </si>
  <si>
    <t>Pirazzini Marinella</t>
  </si>
  <si>
    <t>Sangiorgi Roberto</t>
  </si>
  <si>
    <t>Zauli Christian</t>
  </si>
  <si>
    <t>Mancini Silvia</t>
  </si>
  <si>
    <t>Reali Camilla</t>
  </si>
  <si>
    <t>Mainetti Cesare</t>
  </si>
  <si>
    <t>Beltrani Maria Diletta</t>
  </si>
  <si>
    <t>Comune di  Solarolo - indennità e  Rimborsi spese per Amministratori Comunali  - 1° Trimestre 2020</t>
  </si>
  <si>
    <t>Comune di  Solarolo - indennità e  Rimborsi spese per Amministratori Comunali  - 2° Trimestre 2020</t>
  </si>
  <si>
    <t>Comune di  Solarolo - indennità e  Rimborsi spese per Amministratori Comunali  - 3° Trimestre 2020</t>
  </si>
  <si>
    <t>Vignando Elisabetta</t>
  </si>
  <si>
    <t xml:space="preserve"> Trasferta Sindaco con rimborso di  € 120,30  liquidati da economo per biglietto treno  a Roma 18/19 feb 2020</t>
  </si>
  <si>
    <t>Comune di  Solarolo - indennità e  Rimborsi spese per Amministratori Comunali  - 4° Trimestre 2020</t>
  </si>
  <si>
    <t>Aggiornato al 21 dicembre 2020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</si>
</sst>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 Black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4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i/>
      <sz val="11"/>
      <color rgb="FFFF0000"/>
      <name val="Arial"/>
      <family val="2"/>
    </font>
    <font>
      <b/>
      <i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8">
      <alignment/>
      <protection/>
    </xf>
    <xf numFmtId="0" fontId="1" fillId="0" borderId="0" xfId="48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48" applyFont="1">
      <alignment/>
      <protection/>
    </xf>
    <xf numFmtId="0" fontId="21" fillId="0" borderId="10" xfId="48" applyFont="1" applyFill="1" applyBorder="1" applyAlignment="1">
      <alignment horizontal="center" wrapText="1"/>
      <protection/>
    </xf>
    <xf numFmtId="0" fontId="24" fillId="0" borderId="0" xfId="48" applyFont="1">
      <alignment/>
      <protection/>
    </xf>
    <xf numFmtId="15" fontId="24" fillId="0" borderId="0" xfId="48" applyNumberFormat="1" applyFont="1" applyAlignment="1">
      <alignment horizontal="center"/>
      <protection/>
    </xf>
    <xf numFmtId="164" fontId="0" fillId="0" borderId="0" xfId="0" applyNumberFormat="1" applyAlignment="1">
      <alignment/>
    </xf>
    <xf numFmtId="0" fontId="25" fillId="0" borderId="0" xfId="48" applyFont="1" applyFill="1" applyBorder="1">
      <alignment/>
      <protection/>
    </xf>
    <xf numFmtId="0" fontId="20" fillId="24" borderId="11" xfId="48" applyFont="1" applyFill="1" applyBorder="1" applyAlignment="1">
      <alignment horizontal="center"/>
      <protection/>
    </xf>
    <xf numFmtId="164" fontId="0" fillId="0" borderId="0" xfId="0" applyNumberFormat="1" applyAlignment="1">
      <alignment horizontal="center"/>
    </xf>
    <xf numFmtId="0" fontId="21" fillId="24" borderId="12" xfId="48" applyFont="1" applyFill="1" applyBorder="1" applyAlignment="1">
      <alignment wrapText="1"/>
      <protection/>
    </xf>
    <xf numFmtId="0" fontId="21" fillId="24" borderId="12" xfId="48" applyFont="1" applyFill="1" applyBorder="1" applyAlignment="1">
      <alignment horizontal="center" wrapText="1"/>
      <protection/>
    </xf>
    <xf numFmtId="0" fontId="21" fillId="24" borderId="13" xfId="48" applyFont="1" applyFill="1" applyBorder="1" applyAlignment="1">
      <alignment horizontal="center" wrapText="1"/>
      <protection/>
    </xf>
    <xf numFmtId="0" fontId="23" fillId="24" borderId="0" xfId="48" applyFont="1" applyFill="1" applyAlignment="1">
      <alignment horizontal="right" wrapText="1"/>
      <protection/>
    </xf>
    <xf numFmtId="0" fontId="21" fillId="0" borderId="12" xfId="48" applyFont="1" applyFill="1" applyBorder="1" applyAlignment="1">
      <alignment wrapText="1"/>
      <protection/>
    </xf>
    <xf numFmtId="0" fontId="26" fillId="24" borderId="0" xfId="48" applyFont="1" applyFill="1" applyBorder="1">
      <alignment/>
      <protection/>
    </xf>
    <xf numFmtId="0" fontId="0" fillId="24" borderId="0" xfId="0" applyFill="1" applyBorder="1" applyAlignment="1">
      <alignment/>
    </xf>
    <xf numFmtId="0" fontId="27" fillId="25" borderId="14" xfId="48" applyFont="1" applyFill="1" applyBorder="1">
      <alignment/>
      <protection/>
    </xf>
    <xf numFmtId="0" fontId="27" fillId="25" borderId="11" xfId="48" applyFont="1" applyFill="1" applyBorder="1">
      <alignment/>
      <protection/>
    </xf>
    <xf numFmtId="0" fontId="20" fillId="25" borderId="15" xfId="0" applyFont="1" applyFill="1" applyBorder="1" applyAlignment="1">
      <alignment horizontal="left"/>
    </xf>
    <xf numFmtId="0" fontId="27" fillId="25" borderId="12" xfId="0" applyFont="1" applyFill="1" applyBorder="1" applyAlignment="1">
      <alignment/>
    </xf>
    <xf numFmtId="0" fontId="20" fillId="25" borderId="16" xfId="0" applyFont="1" applyFill="1" applyBorder="1" applyAlignment="1">
      <alignment horizontal="left"/>
    </xf>
    <xf numFmtId="0" fontId="20" fillId="25" borderId="12" xfId="0" applyFont="1" applyFill="1" applyBorder="1" applyAlignment="1">
      <alignment/>
    </xf>
    <xf numFmtId="0" fontId="1" fillId="25" borderId="0" xfId="48" applyFill="1">
      <alignment/>
      <protection/>
    </xf>
    <xf numFmtId="164" fontId="1" fillId="25" borderId="0" xfId="48" applyNumberFormat="1" applyFill="1">
      <alignment/>
      <protection/>
    </xf>
    <xf numFmtId="164" fontId="1" fillId="25" borderId="0" xfId="48" applyNumberFormat="1" applyFill="1" applyAlignment="1">
      <alignment horizontal="center"/>
      <protection/>
    </xf>
    <xf numFmtId="44" fontId="20" fillId="25" borderId="11" xfId="62" applyFont="1" applyFill="1" applyBorder="1" applyAlignment="1">
      <alignment horizontal="center"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24" borderId="0" xfId="48" applyFont="1" applyFill="1">
      <alignment/>
      <protection/>
    </xf>
    <xf numFmtId="0" fontId="41" fillId="0" borderId="0" xfId="0" applyFont="1" applyAlignment="1">
      <alignment/>
    </xf>
    <xf numFmtId="0" fontId="20" fillId="25" borderId="11" xfId="48" applyFont="1" applyFill="1" applyBorder="1" applyAlignment="1">
      <alignment horizontal="center"/>
      <protection/>
    </xf>
    <xf numFmtId="0" fontId="0" fillId="25" borderId="0" xfId="0" applyFill="1" applyAlignment="1">
      <alignment/>
    </xf>
    <xf numFmtId="0" fontId="21" fillId="25" borderId="12" xfId="48" applyFont="1" applyFill="1" applyBorder="1" applyAlignment="1">
      <alignment wrapText="1"/>
      <protection/>
    </xf>
    <xf numFmtId="0" fontId="21" fillId="25" borderId="10" xfId="48" applyFont="1" applyFill="1" applyBorder="1" applyAlignment="1">
      <alignment horizontal="center" wrapText="1"/>
      <protection/>
    </xf>
    <xf numFmtId="0" fontId="27" fillId="25" borderId="11" xfId="48" applyFont="1" applyFill="1" applyBorder="1" applyAlignment="1">
      <alignment horizontal="center"/>
      <protection/>
    </xf>
    <xf numFmtId="44" fontId="27" fillId="25" borderId="11" xfId="62" applyFont="1" applyFill="1" applyBorder="1" applyAlignment="1">
      <alignment horizontal="center"/>
    </xf>
    <xf numFmtId="0" fontId="28" fillId="24" borderId="0" xfId="48" applyFont="1" applyFill="1" applyBorder="1">
      <alignment/>
      <protection/>
    </xf>
    <xf numFmtId="0" fontId="29" fillId="0" borderId="0" xfId="0" applyFont="1" applyAlignment="1">
      <alignment/>
    </xf>
    <xf numFmtId="0" fontId="30" fillId="26" borderId="14" xfId="48" applyFont="1" applyFill="1" applyBorder="1">
      <alignment/>
      <protection/>
    </xf>
    <xf numFmtId="0" fontId="31" fillId="26" borderId="17" xfId="48" applyFont="1" applyFill="1" applyBorder="1">
      <alignment/>
      <protection/>
    </xf>
    <xf numFmtId="0" fontId="32" fillId="26" borderId="17" xfId="0" applyFont="1" applyFill="1" applyBorder="1" applyAlignment="1">
      <alignment horizontal="center"/>
    </xf>
    <xf numFmtId="0" fontId="32" fillId="26" borderId="17" xfId="0" applyFont="1" applyFill="1" applyBorder="1" applyAlignment="1">
      <alignment/>
    </xf>
    <xf numFmtId="0" fontId="32" fillId="26" borderId="15" xfId="0" applyFont="1" applyFill="1" applyBorder="1" applyAlignment="1">
      <alignment/>
    </xf>
    <xf numFmtId="0" fontId="33" fillId="25" borderId="0" xfId="48" applyFont="1" applyFill="1">
      <alignment/>
      <protection/>
    </xf>
    <xf numFmtId="0" fontId="27" fillId="24" borderId="0" xfId="48" applyFont="1" applyFill="1" applyAlignment="1">
      <alignment horizontal="center"/>
      <protection/>
    </xf>
    <xf numFmtId="44" fontId="0" fillId="0" borderId="0" xfId="62" applyFont="1" applyAlignment="1">
      <alignment/>
    </xf>
    <xf numFmtId="44" fontId="0" fillId="0" borderId="0" xfId="62" applyFont="1" applyAlignment="1">
      <alignment horizontal="center"/>
    </xf>
    <xf numFmtId="0" fontId="22" fillId="16" borderId="18" xfId="48" applyFont="1" applyFill="1" applyBorder="1">
      <alignment/>
      <protection/>
    </xf>
    <xf numFmtId="0" fontId="22" fillId="16" borderId="19" xfId="48" applyFont="1" applyFill="1" applyBorder="1">
      <alignment/>
      <protection/>
    </xf>
    <xf numFmtId="0" fontId="22" fillId="16" borderId="20" xfId="48" applyFont="1" applyFill="1" applyBorder="1">
      <alignment/>
      <protection/>
    </xf>
    <xf numFmtId="0" fontId="22" fillId="25" borderId="18" xfId="48" applyFont="1" applyFill="1" applyBorder="1">
      <alignment/>
      <protection/>
    </xf>
    <xf numFmtId="0" fontId="22" fillId="25" borderId="19" xfId="48" applyFont="1" applyFill="1" applyBorder="1">
      <alignment/>
      <protection/>
    </xf>
    <xf numFmtId="0" fontId="22" fillId="25" borderId="20" xfId="48" applyFont="1" applyFill="1" applyBorder="1">
      <alignment/>
      <protection/>
    </xf>
    <xf numFmtId="44" fontId="20" fillId="26" borderId="11" xfId="62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tabSelected="1" view="pageBreakPreview" zoomScaleSheetLayoutView="100" zoomScalePageLayoutView="0" workbookViewId="0" topLeftCell="A7">
      <selection activeCell="E10" sqref="E10"/>
    </sheetView>
  </sheetViews>
  <sheetFormatPr defaultColWidth="9.140625" defaultRowHeight="12.75"/>
  <cols>
    <col min="1" max="1" width="27.28125" style="0" customWidth="1"/>
    <col min="2" max="2" width="22.57421875" style="0" customWidth="1"/>
    <col min="3" max="3" width="17.00390625" style="0" customWidth="1"/>
    <col min="4" max="4" width="13.57421875" style="3" customWidth="1"/>
    <col min="5" max="5" width="14.28125" style="0" customWidth="1"/>
    <col min="6" max="6" width="18.57421875" style="0" customWidth="1"/>
    <col min="7" max="7" width="10.00390625" style="0" bestFit="1" customWidth="1"/>
    <col min="8" max="8" width="9.7109375" style="0" bestFit="1" customWidth="1"/>
  </cols>
  <sheetData>
    <row r="2" spans="1:7" ht="15">
      <c r="A2" s="42" t="s">
        <v>29</v>
      </c>
      <c r="B2" s="43"/>
      <c r="C2" s="43"/>
      <c r="D2" s="44"/>
      <c r="E2" s="45"/>
      <c r="F2" s="46"/>
      <c r="G2" s="19"/>
    </row>
    <row r="3" spans="1:5" ht="21" customHeight="1">
      <c r="A3" s="16" t="s">
        <v>5</v>
      </c>
      <c r="B3" s="1"/>
      <c r="C3" s="1"/>
      <c r="D3" s="2"/>
      <c r="E3" s="1"/>
    </row>
    <row r="4" spans="1:5" ht="21" customHeight="1">
      <c r="A4" s="1"/>
      <c r="B4" s="1"/>
      <c r="C4" s="1"/>
      <c r="D4" s="2"/>
      <c r="E4" s="1"/>
    </row>
    <row r="5" spans="1:5" ht="18">
      <c r="A5" s="7" t="s">
        <v>9</v>
      </c>
      <c r="B5" s="7"/>
      <c r="C5" s="7"/>
      <c r="D5" s="8"/>
      <c r="E5" s="7"/>
    </row>
    <row r="6" spans="1:5" ht="15" thickBot="1">
      <c r="A6" s="5"/>
      <c r="B6" s="1"/>
      <c r="C6" s="1"/>
      <c r="D6" s="2"/>
      <c r="E6" s="1"/>
    </row>
    <row r="7" spans="1:6" ht="21" thickBot="1">
      <c r="A7" s="51" t="s">
        <v>19</v>
      </c>
      <c r="B7" s="52"/>
      <c r="C7" s="52"/>
      <c r="D7" s="52"/>
      <c r="E7" s="52"/>
      <c r="F7" s="53"/>
    </row>
    <row r="8" spans="1:6" ht="46.5" customHeight="1">
      <c r="A8" s="13" t="s">
        <v>0</v>
      </c>
      <c r="B8" s="14" t="s">
        <v>1</v>
      </c>
      <c r="C8" s="15" t="s">
        <v>12</v>
      </c>
      <c r="D8" s="14" t="s">
        <v>6</v>
      </c>
      <c r="E8" s="14" t="s">
        <v>7</v>
      </c>
      <c r="F8" s="15" t="s">
        <v>8</v>
      </c>
    </row>
    <row r="9" spans="1:6" ht="20.25" customHeight="1">
      <c r="A9" s="23" t="s">
        <v>13</v>
      </c>
      <c r="B9" s="22" t="s">
        <v>2</v>
      </c>
      <c r="C9" s="29">
        <f>976.05*3</f>
        <v>2928.1499999999996</v>
      </c>
      <c r="D9" s="39">
        <v>120.3</v>
      </c>
      <c r="E9" s="29">
        <v>0</v>
      </c>
      <c r="F9" s="29">
        <v>0</v>
      </c>
    </row>
    <row r="10" spans="1:8" ht="20.25" customHeight="1">
      <c r="A10" s="23" t="s">
        <v>21</v>
      </c>
      <c r="B10" s="24" t="s">
        <v>3</v>
      </c>
      <c r="C10" s="29">
        <f>390.42*3</f>
        <v>1171.26</v>
      </c>
      <c r="D10" s="29">
        <v>0</v>
      </c>
      <c r="E10" s="29">
        <v>0</v>
      </c>
      <c r="F10" s="29">
        <v>0</v>
      </c>
      <c r="G10" s="9"/>
      <c r="H10" s="9"/>
    </row>
    <row r="11" spans="1:7" ht="20.25" customHeight="1">
      <c r="A11" s="25" t="s">
        <v>20</v>
      </c>
      <c r="B11" s="24" t="s">
        <v>4</v>
      </c>
      <c r="C11" s="29">
        <f>195.22*3</f>
        <v>585.66</v>
      </c>
      <c r="D11" s="29">
        <v>0</v>
      </c>
      <c r="E11" s="29">
        <v>0</v>
      </c>
      <c r="F11" s="29">
        <v>0</v>
      </c>
      <c r="G11" s="9"/>
    </row>
    <row r="12" spans="1:7" ht="20.25" customHeight="1">
      <c r="A12" s="25" t="s">
        <v>22</v>
      </c>
      <c r="B12" s="24" t="s">
        <v>4</v>
      </c>
      <c r="C12" s="29">
        <f>97.61*3</f>
        <v>292.83</v>
      </c>
      <c r="D12" s="29">
        <v>0</v>
      </c>
      <c r="E12" s="29">
        <v>0</v>
      </c>
      <c r="F12" s="29">
        <v>0</v>
      </c>
      <c r="G12" s="9"/>
    </row>
    <row r="13" spans="1:7" ht="20.25" customHeight="1">
      <c r="A13" s="25" t="s">
        <v>23</v>
      </c>
      <c r="B13" s="24" t="s">
        <v>4</v>
      </c>
      <c r="C13" s="29">
        <f>97.61*3</f>
        <v>292.83</v>
      </c>
      <c r="D13" s="29">
        <v>0</v>
      </c>
      <c r="E13" s="29">
        <v>0</v>
      </c>
      <c r="F13" s="29">
        <v>0</v>
      </c>
      <c r="G13" s="9"/>
    </row>
    <row r="14" spans="1:7" ht="15" thickBot="1">
      <c r="A14" s="26"/>
      <c r="B14" s="26"/>
      <c r="C14" s="27"/>
      <c r="D14" s="28"/>
      <c r="E14" s="26"/>
      <c r="F14" s="4"/>
      <c r="G14" s="9"/>
    </row>
    <row r="15" spans="1:6" ht="21" thickBot="1">
      <c r="A15" s="51" t="s">
        <v>18</v>
      </c>
      <c r="B15" s="52"/>
      <c r="C15" s="52"/>
      <c r="D15" s="52"/>
      <c r="E15" s="52"/>
      <c r="F15" s="53"/>
    </row>
    <row r="16" spans="1:6" ht="44.25" customHeight="1">
      <c r="A16" s="17" t="s">
        <v>0</v>
      </c>
      <c r="B16" s="6" t="s">
        <v>1</v>
      </c>
      <c r="C16" s="6" t="s">
        <v>11</v>
      </c>
      <c r="D16" s="6" t="s">
        <v>6</v>
      </c>
      <c r="E16" s="6" t="s">
        <v>7</v>
      </c>
      <c r="F16" s="6" t="s">
        <v>8</v>
      </c>
    </row>
    <row r="17" spans="1:6" ht="20.25" customHeight="1">
      <c r="A17" s="20" t="s">
        <v>28</v>
      </c>
      <c r="B17" s="34" t="s">
        <v>10</v>
      </c>
      <c r="C17" s="29">
        <v>0</v>
      </c>
      <c r="D17" s="29">
        <v>0</v>
      </c>
      <c r="E17" s="29">
        <v>0</v>
      </c>
      <c r="F17" s="29">
        <v>0</v>
      </c>
    </row>
    <row r="18" spans="1:6" ht="20.25" customHeight="1">
      <c r="A18" s="20" t="s">
        <v>15</v>
      </c>
      <c r="B18" s="34" t="s">
        <v>10</v>
      </c>
      <c r="C18" s="29">
        <v>0</v>
      </c>
      <c r="D18" s="29">
        <v>0</v>
      </c>
      <c r="E18" s="29">
        <v>0</v>
      </c>
      <c r="F18" s="29">
        <v>0</v>
      </c>
    </row>
    <row r="19" spans="1:6" ht="20.25" customHeight="1">
      <c r="A19" s="21" t="s">
        <v>14</v>
      </c>
      <c r="B19" s="34" t="s">
        <v>10</v>
      </c>
      <c r="C19" s="29">
        <v>0</v>
      </c>
      <c r="D19" s="29">
        <v>0</v>
      </c>
      <c r="E19" s="29">
        <v>0</v>
      </c>
      <c r="F19" s="29">
        <v>0</v>
      </c>
    </row>
    <row r="20" spans="1:6" ht="20.25" customHeight="1">
      <c r="A20" s="21" t="s">
        <v>27</v>
      </c>
      <c r="B20" s="34" t="s">
        <v>10</v>
      </c>
      <c r="C20" s="29">
        <v>0</v>
      </c>
      <c r="D20" s="29">
        <v>0</v>
      </c>
      <c r="E20" s="29">
        <v>0</v>
      </c>
      <c r="F20" s="29">
        <v>0</v>
      </c>
    </row>
    <row r="21" spans="1:6" ht="20.25" customHeight="1">
      <c r="A21" s="21" t="s">
        <v>25</v>
      </c>
      <c r="B21" s="34" t="s">
        <v>10</v>
      </c>
      <c r="C21" s="29">
        <v>0</v>
      </c>
      <c r="D21" s="29">
        <v>0</v>
      </c>
      <c r="E21" s="29">
        <v>0</v>
      </c>
      <c r="F21" s="29">
        <v>0</v>
      </c>
    </row>
    <row r="22" spans="1:6" ht="20.25" customHeight="1">
      <c r="A22" s="21" t="s">
        <v>17</v>
      </c>
      <c r="B22" s="34" t="s">
        <v>10</v>
      </c>
      <c r="C22" s="29">
        <v>0</v>
      </c>
      <c r="D22" s="29">
        <v>0</v>
      </c>
      <c r="E22" s="29">
        <v>0</v>
      </c>
      <c r="F22" s="29">
        <v>0</v>
      </c>
    </row>
    <row r="23" spans="1:6" ht="20.25" customHeight="1">
      <c r="A23" s="21" t="s">
        <v>26</v>
      </c>
      <c r="B23" s="34" t="s">
        <v>10</v>
      </c>
      <c r="C23" s="29">
        <v>0</v>
      </c>
      <c r="D23" s="29">
        <v>0</v>
      </c>
      <c r="E23" s="29">
        <v>0</v>
      </c>
      <c r="F23" s="29">
        <v>0</v>
      </c>
    </row>
    <row r="24" spans="1:6" ht="20.25" customHeight="1">
      <c r="A24" s="21" t="s">
        <v>16</v>
      </c>
      <c r="B24" s="34" t="s">
        <v>10</v>
      </c>
      <c r="C24" s="29">
        <v>0</v>
      </c>
      <c r="D24" s="29">
        <v>0</v>
      </c>
      <c r="E24" s="29">
        <v>0</v>
      </c>
      <c r="F24" s="29">
        <v>0</v>
      </c>
    </row>
    <row r="25" spans="1:6" ht="20.25" customHeight="1">
      <c r="A25" s="21" t="s">
        <v>32</v>
      </c>
      <c r="B25" s="11" t="s">
        <v>10</v>
      </c>
      <c r="C25" s="29">
        <v>0</v>
      </c>
      <c r="D25" s="29">
        <v>0</v>
      </c>
      <c r="E25" s="29">
        <v>0</v>
      </c>
      <c r="F25" s="29">
        <v>0</v>
      </c>
    </row>
    <row r="26" spans="1:6" ht="19.5" customHeight="1">
      <c r="A26" s="21" t="s">
        <v>24</v>
      </c>
      <c r="B26" s="11" t="s">
        <v>10</v>
      </c>
      <c r="C26" s="29">
        <v>0</v>
      </c>
      <c r="D26" s="29">
        <v>0</v>
      </c>
      <c r="E26" s="29">
        <v>0</v>
      </c>
      <c r="F26" s="29">
        <v>0</v>
      </c>
    </row>
    <row r="27" spans="1:3" ht="12.75">
      <c r="A27" s="10"/>
      <c r="C27" s="9"/>
    </row>
    <row r="28" spans="1:4" ht="13.5">
      <c r="A28" s="47" t="s">
        <v>33</v>
      </c>
      <c r="B28" s="48"/>
      <c r="C28" s="49"/>
      <c r="D28" s="50"/>
    </row>
    <row r="29" ht="13.5">
      <c r="A29" s="18"/>
    </row>
    <row r="31" spans="1:2" ht="12.75">
      <c r="A31" s="30"/>
      <c r="B31" s="31"/>
    </row>
    <row r="33" spans="1:2" ht="13.5">
      <c r="A33" s="32"/>
      <c r="B33" s="33"/>
    </row>
  </sheetData>
  <sheetProtection/>
  <mergeCells count="2">
    <mergeCell ref="A7:F7"/>
    <mergeCell ref="A15:F15"/>
  </mergeCells>
  <printOptions/>
  <pageMargins left="0.48" right="0.42" top="0.45" bottom="0.25" header="0.47" footer="0.28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view="pageBreakPreview" zoomScaleSheetLayoutView="100" zoomScalePageLayoutView="0" workbookViewId="0" topLeftCell="A10">
      <selection activeCell="F9" sqref="F9"/>
    </sheetView>
  </sheetViews>
  <sheetFormatPr defaultColWidth="9.140625" defaultRowHeight="12.75"/>
  <cols>
    <col min="1" max="1" width="27.28125" style="0" customWidth="1"/>
    <col min="2" max="2" width="22.57421875" style="0" customWidth="1"/>
    <col min="3" max="3" width="17.00390625" style="0" customWidth="1"/>
    <col min="4" max="4" width="13.57421875" style="3" customWidth="1"/>
    <col min="5" max="5" width="14.28125" style="0" customWidth="1"/>
    <col min="6" max="6" width="18.57421875" style="0" customWidth="1"/>
    <col min="7" max="7" width="10.00390625" style="0" bestFit="1" customWidth="1"/>
    <col min="8" max="8" width="9.7109375" style="0" bestFit="1" customWidth="1"/>
  </cols>
  <sheetData>
    <row r="2" spans="1:7" ht="15">
      <c r="A2" s="42" t="s">
        <v>30</v>
      </c>
      <c r="B2" s="43"/>
      <c r="C2" s="43"/>
      <c r="D2" s="44"/>
      <c r="E2" s="45"/>
      <c r="F2" s="46"/>
      <c r="G2" s="19"/>
    </row>
    <row r="3" spans="1:5" ht="21" customHeight="1">
      <c r="A3" s="16" t="s">
        <v>5</v>
      </c>
      <c r="B3" s="1"/>
      <c r="C3" s="1"/>
      <c r="D3" s="2"/>
      <c r="E3" s="1"/>
    </row>
    <row r="4" spans="1:5" ht="21" customHeight="1">
      <c r="A4" s="1"/>
      <c r="B4" s="1"/>
      <c r="C4" s="1"/>
      <c r="D4" s="2"/>
      <c r="E4" s="1"/>
    </row>
    <row r="5" spans="1:5" ht="18">
      <c r="A5" s="7" t="s">
        <v>9</v>
      </c>
      <c r="B5" s="7"/>
      <c r="C5" s="7"/>
      <c r="D5" s="8"/>
      <c r="E5" s="7"/>
    </row>
    <row r="6" spans="1:5" ht="15" thickBot="1">
      <c r="A6" s="5"/>
      <c r="B6" s="1"/>
      <c r="C6" s="1"/>
      <c r="D6" s="2"/>
      <c r="E6" s="1"/>
    </row>
    <row r="7" spans="1:6" ht="21" thickBot="1">
      <c r="A7" s="51" t="s">
        <v>19</v>
      </c>
      <c r="B7" s="52"/>
      <c r="C7" s="52"/>
      <c r="D7" s="52"/>
      <c r="E7" s="52"/>
      <c r="F7" s="53"/>
    </row>
    <row r="8" spans="1:6" ht="46.5" customHeight="1">
      <c r="A8" s="13" t="s">
        <v>0</v>
      </c>
      <c r="B8" s="14" t="s">
        <v>1</v>
      </c>
      <c r="C8" s="15" t="s">
        <v>12</v>
      </c>
      <c r="D8" s="14" t="s">
        <v>6</v>
      </c>
      <c r="E8" s="14" t="s">
        <v>7</v>
      </c>
      <c r="F8" s="15" t="s">
        <v>8</v>
      </c>
    </row>
    <row r="9" spans="1:6" ht="20.25" customHeight="1">
      <c r="A9" s="23" t="s">
        <v>13</v>
      </c>
      <c r="B9" s="22" t="s">
        <v>2</v>
      </c>
      <c r="C9" s="29">
        <f>976.05*3</f>
        <v>2928.1499999999996</v>
      </c>
      <c r="D9" s="29">
        <v>0</v>
      </c>
      <c r="E9" s="29">
        <v>0</v>
      </c>
      <c r="F9" s="29">
        <v>0</v>
      </c>
    </row>
    <row r="10" spans="1:8" ht="20.25" customHeight="1">
      <c r="A10" s="23" t="s">
        <v>21</v>
      </c>
      <c r="B10" s="24" t="s">
        <v>3</v>
      </c>
      <c r="C10" s="29">
        <f>390.42*3</f>
        <v>1171.26</v>
      </c>
      <c r="D10" s="29">
        <v>0</v>
      </c>
      <c r="E10" s="29">
        <v>0</v>
      </c>
      <c r="F10" s="29">
        <v>0</v>
      </c>
      <c r="G10" s="9"/>
      <c r="H10" s="9"/>
    </row>
    <row r="11" spans="1:7" ht="20.25" customHeight="1">
      <c r="A11" s="25" t="s">
        <v>20</v>
      </c>
      <c r="B11" s="24" t="s">
        <v>4</v>
      </c>
      <c r="C11" s="29">
        <f>195.22*3</f>
        <v>585.66</v>
      </c>
      <c r="D11" s="29">
        <v>0</v>
      </c>
      <c r="E11" s="29">
        <v>0</v>
      </c>
      <c r="F11" s="29">
        <v>0</v>
      </c>
      <c r="G11" s="9"/>
    </row>
    <row r="12" spans="1:7" ht="20.25" customHeight="1">
      <c r="A12" s="25" t="s">
        <v>22</v>
      </c>
      <c r="B12" s="24" t="s">
        <v>4</v>
      </c>
      <c r="C12" s="29">
        <f>97.61*3</f>
        <v>292.83</v>
      </c>
      <c r="D12" s="29">
        <v>0</v>
      </c>
      <c r="E12" s="29">
        <v>0</v>
      </c>
      <c r="F12" s="29">
        <v>0</v>
      </c>
      <c r="G12" s="9"/>
    </row>
    <row r="13" spans="1:7" ht="20.25" customHeight="1">
      <c r="A13" s="25" t="s">
        <v>23</v>
      </c>
      <c r="B13" s="24" t="s">
        <v>4</v>
      </c>
      <c r="C13" s="29">
        <f>97.61*3</f>
        <v>292.83</v>
      </c>
      <c r="D13" s="29">
        <v>0</v>
      </c>
      <c r="E13" s="29">
        <v>0</v>
      </c>
      <c r="F13" s="29">
        <v>0</v>
      </c>
      <c r="G13" s="9"/>
    </row>
    <row r="14" spans="1:7" ht="15" thickBot="1">
      <c r="A14" s="26"/>
      <c r="B14" s="26"/>
      <c r="C14" s="27"/>
      <c r="D14" s="28"/>
      <c r="E14" s="26"/>
      <c r="F14" s="4"/>
      <c r="G14" s="9"/>
    </row>
    <row r="15" spans="1:6" ht="21" thickBot="1">
      <c r="A15" s="51" t="s">
        <v>18</v>
      </c>
      <c r="B15" s="52"/>
      <c r="C15" s="52"/>
      <c r="D15" s="52"/>
      <c r="E15" s="52"/>
      <c r="F15" s="53"/>
    </row>
    <row r="16" spans="1:6" ht="44.25" customHeight="1">
      <c r="A16" s="17" t="s">
        <v>0</v>
      </c>
      <c r="B16" s="6" t="s">
        <v>1</v>
      </c>
      <c r="C16" s="6" t="s">
        <v>11</v>
      </c>
      <c r="D16" s="6" t="s">
        <v>6</v>
      </c>
      <c r="E16" s="6" t="s">
        <v>7</v>
      </c>
      <c r="F16" s="6" t="s">
        <v>8</v>
      </c>
    </row>
    <row r="17" spans="1:6" ht="20.25" customHeight="1">
      <c r="A17" s="20" t="s">
        <v>28</v>
      </c>
      <c r="B17" s="11" t="s">
        <v>10</v>
      </c>
      <c r="C17" s="29">
        <v>0</v>
      </c>
      <c r="D17" s="29">
        <v>0</v>
      </c>
      <c r="E17" s="29">
        <v>0</v>
      </c>
      <c r="F17" s="29">
        <v>0</v>
      </c>
    </row>
    <row r="18" spans="1:6" ht="20.25" customHeight="1">
      <c r="A18" s="20" t="s">
        <v>15</v>
      </c>
      <c r="B18" s="11" t="s">
        <v>10</v>
      </c>
      <c r="C18" s="29">
        <v>0</v>
      </c>
      <c r="D18" s="29">
        <v>0</v>
      </c>
      <c r="E18" s="29">
        <v>0</v>
      </c>
      <c r="F18" s="29">
        <v>0</v>
      </c>
    </row>
    <row r="19" spans="1:6" ht="20.25" customHeight="1">
      <c r="A19" s="21" t="s">
        <v>14</v>
      </c>
      <c r="B19" s="11" t="s">
        <v>10</v>
      </c>
      <c r="C19" s="29">
        <v>0</v>
      </c>
      <c r="D19" s="29">
        <v>0</v>
      </c>
      <c r="E19" s="29">
        <v>0</v>
      </c>
      <c r="F19" s="29">
        <v>0</v>
      </c>
    </row>
    <row r="20" spans="1:6" ht="20.25" customHeight="1">
      <c r="A20" s="21" t="s">
        <v>27</v>
      </c>
      <c r="B20" s="11" t="s">
        <v>10</v>
      </c>
      <c r="C20" s="29">
        <v>0</v>
      </c>
      <c r="D20" s="29">
        <v>0</v>
      </c>
      <c r="E20" s="29">
        <v>0</v>
      </c>
      <c r="F20" s="29">
        <v>0</v>
      </c>
    </row>
    <row r="21" spans="1:6" ht="20.25" customHeight="1">
      <c r="A21" s="21" t="s">
        <v>25</v>
      </c>
      <c r="B21" s="11" t="s">
        <v>10</v>
      </c>
      <c r="C21" s="29">
        <v>0</v>
      </c>
      <c r="D21" s="29">
        <v>0</v>
      </c>
      <c r="E21" s="29">
        <v>0</v>
      </c>
      <c r="F21" s="29">
        <v>0</v>
      </c>
    </row>
    <row r="22" spans="1:6" ht="20.25" customHeight="1">
      <c r="A22" s="21" t="s">
        <v>17</v>
      </c>
      <c r="B22" s="11" t="s">
        <v>10</v>
      </c>
      <c r="C22" s="29">
        <v>0</v>
      </c>
      <c r="D22" s="29">
        <v>0</v>
      </c>
      <c r="E22" s="29">
        <v>0</v>
      </c>
      <c r="F22" s="29">
        <v>0</v>
      </c>
    </row>
    <row r="23" spans="1:6" ht="20.25" customHeight="1">
      <c r="A23" s="21" t="s">
        <v>26</v>
      </c>
      <c r="B23" s="11" t="s">
        <v>10</v>
      </c>
      <c r="C23" s="29">
        <v>0</v>
      </c>
      <c r="D23" s="29">
        <v>0</v>
      </c>
      <c r="E23" s="29">
        <v>0</v>
      </c>
      <c r="F23" s="29">
        <v>0</v>
      </c>
    </row>
    <row r="24" spans="1:6" ht="20.25" customHeight="1">
      <c r="A24" s="21" t="s">
        <v>16</v>
      </c>
      <c r="B24" s="11" t="s">
        <v>10</v>
      </c>
      <c r="C24" s="29">
        <v>0</v>
      </c>
      <c r="D24" s="29">
        <v>0</v>
      </c>
      <c r="E24" s="29">
        <v>0</v>
      </c>
      <c r="F24" s="29">
        <v>0</v>
      </c>
    </row>
    <row r="25" spans="1:6" ht="20.25" customHeight="1">
      <c r="A25" s="21" t="s">
        <v>32</v>
      </c>
      <c r="B25" s="11" t="s">
        <v>10</v>
      </c>
      <c r="C25" s="29">
        <v>0</v>
      </c>
      <c r="D25" s="29">
        <v>0</v>
      </c>
      <c r="E25" s="29">
        <v>0</v>
      </c>
      <c r="F25" s="29">
        <v>0</v>
      </c>
    </row>
    <row r="26" spans="1:6" ht="19.5" customHeight="1">
      <c r="A26" s="21" t="s">
        <v>24</v>
      </c>
      <c r="B26" s="11" t="s">
        <v>10</v>
      </c>
      <c r="C26" s="29">
        <v>0</v>
      </c>
      <c r="D26" s="29">
        <v>0</v>
      </c>
      <c r="E26" s="29">
        <v>0</v>
      </c>
      <c r="F26" s="29">
        <v>0</v>
      </c>
    </row>
    <row r="27" spans="1:3" ht="12.75">
      <c r="A27" s="10"/>
      <c r="C27" s="9"/>
    </row>
    <row r="28" ht="12.75">
      <c r="D28" s="12"/>
    </row>
    <row r="29" ht="13.5">
      <c r="A29" s="18"/>
    </row>
    <row r="30" spans="1:2" ht="12.75">
      <c r="A30" s="30"/>
      <c r="B30" s="31"/>
    </row>
    <row r="32" spans="1:2" ht="13.5">
      <c r="A32" s="32"/>
      <c r="B32" s="33"/>
    </row>
  </sheetData>
  <sheetProtection/>
  <mergeCells count="2">
    <mergeCell ref="A7:F7"/>
    <mergeCell ref="A15:F15"/>
  </mergeCells>
  <printOptions/>
  <pageMargins left="0.48" right="0.42" top="0.45" bottom="0.25" header="0.47" footer="0.28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view="pageBreakPreview" zoomScaleSheetLayoutView="100" zoomScalePageLayoutView="0" workbookViewId="0" topLeftCell="A16">
      <selection activeCell="F25" sqref="F25"/>
    </sheetView>
  </sheetViews>
  <sheetFormatPr defaultColWidth="9.140625" defaultRowHeight="12.75"/>
  <cols>
    <col min="1" max="1" width="27.28125" style="0" customWidth="1"/>
    <col min="2" max="2" width="22.57421875" style="0" customWidth="1"/>
    <col min="3" max="3" width="17.00390625" style="0" customWidth="1"/>
    <col min="4" max="4" width="13.57421875" style="3" customWidth="1"/>
    <col min="5" max="5" width="14.28125" style="0" customWidth="1"/>
    <col min="6" max="6" width="18.57421875" style="0" customWidth="1"/>
    <col min="7" max="7" width="10.00390625" style="0" bestFit="1" customWidth="1"/>
    <col min="8" max="8" width="9.7109375" style="0" bestFit="1" customWidth="1"/>
  </cols>
  <sheetData>
    <row r="2" spans="1:7" ht="15">
      <c r="A2" s="42" t="s">
        <v>31</v>
      </c>
      <c r="B2" s="43"/>
      <c r="C2" s="43"/>
      <c r="D2" s="44"/>
      <c r="E2" s="45"/>
      <c r="F2" s="46"/>
      <c r="G2" s="19"/>
    </row>
    <row r="3" spans="1:5" ht="21" customHeight="1">
      <c r="A3" s="16" t="s">
        <v>5</v>
      </c>
      <c r="B3" s="1"/>
      <c r="C3" s="1"/>
      <c r="D3" s="2"/>
      <c r="E3" s="1"/>
    </row>
    <row r="4" spans="1:5" ht="21" customHeight="1">
      <c r="A4" s="1"/>
      <c r="B4" s="1"/>
      <c r="C4" s="1"/>
      <c r="D4" s="2"/>
      <c r="E4" s="1"/>
    </row>
    <row r="5" spans="1:5" ht="18">
      <c r="A5" s="7" t="s">
        <v>9</v>
      </c>
      <c r="B5" s="7"/>
      <c r="C5" s="7"/>
      <c r="D5" s="8"/>
      <c r="E5" s="7"/>
    </row>
    <row r="6" spans="1:5" ht="15" thickBot="1">
      <c r="A6" s="5"/>
      <c r="B6" s="1"/>
      <c r="C6" s="1"/>
      <c r="D6" s="2"/>
      <c r="E6" s="1"/>
    </row>
    <row r="7" spans="1:6" ht="21" thickBot="1">
      <c r="A7" s="51" t="s">
        <v>19</v>
      </c>
      <c r="B7" s="52"/>
      <c r="C7" s="52"/>
      <c r="D7" s="52"/>
      <c r="E7" s="52"/>
      <c r="F7" s="53"/>
    </row>
    <row r="8" spans="1:6" ht="46.5" customHeight="1">
      <c r="A8" s="13" t="s">
        <v>0</v>
      </c>
      <c r="B8" s="14" t="s">
        <v>1</v>
      </c>
      <c r="C8" s="15" t="s">
        <v>12</v>
      </c>
      <c r="D8" s="14" t="s">
        <v>6</v>
      </c>
      <c r="E8" s="14" t="s">
        <v>7</v>
      </c>
      <c r="F8" s="15" t="s">
        <v>8</v>
      </c>
    </row>
    <row r="9" spans="1:6" ht="20.25" customHeight="1">
      <c r="A9" s="23" t="s">
        <v>13</v>
      </c>
      <c r="B9" s="22" t="s">
        <v>2</v>
      </c>
      <c r="C9" s="57">
        <f>976.05+976.05+(1024.91+390.88)</f>
        <v>3367.89</v>
      </c>
      <c r="D9" s="29">
        <v>0</v>
      </c>
      <c r="E9" s="29">
        <v>0</v>
      </c>
      <c r="F9" s="29">
        <v>0</v>
      </c>
    </row>
    <row r="10" spans="1:8" ht="20.25" customHeight="1">
      <c r="A10" s="23" t="s">
        <v>21</v>
      </c>
      <c r="B10" s="24" t="s">
        <v>3</v>
      </c>
      <c r="C10" s="57">
        <f>390.42+390.42+(409.96+156.32)</f>
        <v>1347.12</v>
      </c>
      <c r="D10" s="29">
        <v>0</v>
      </c>
      <c r="E10" s="29">
        <v>0</v>
      </c>
      <c r="F10" s="29">
        <v>0</v>
      </c>
      <c r="G10" s="9"/>
      <c r="H10" s="9"/>
    </row>
    <row r="11" spans="1:7" ht="20.25" customHeight="1">
      <c r="A11" s="25" t="s">
        <v>20</v>
      </c>
      <c r="B11" s="24" t="s">
        <v>4</v>
      </c>
      <c r="C11" s="57">
        <f>195.22+195.22+(307.47+898)</f>
        <v>1595.91</v>
      </c>
      <c r="D11" s="29">
        <v>0</v>
      </c>
      <c r="E11" s="29">
        <v>0</v>
      </c>
      <c r="F11" s="29">
        <v>0</v>
      </c>
      <c r="G11" s="9"/>
    </row>
    <row r="12" spans="1:7" ht="20.25" customHeight="1">
      <c r="A12" s="25" t="s">
        <v>22</v>
      </c>
      <c r="B12" s="24" t="s">
        <v>4</v>
      </c>
      <c r="C12" s="57">
        <f>97.61+97.61+(153.74+449.04)</f>
        <v>798</v>
      </c>
      <c r="D12" s="29">
        <v>0</v>
      </c>
      <c r="E12" s="29">
        <v>0</v>
      </c>
      <c r="F12" s="29">
        <v>0</v>
      </c>
      <c r="G12" s="9"/>
    </row>
    <row r="13" spans="1:7" ht="20.25" customHeight="1">
      <c r="A13" s="25" t="s">
        <v>23</v>
      </c>
      <c r="B13" s="24" t="s">
        <v>4</v>
      </c>
      <c r="C13" s="57">
        <f>97.61+97.61+(153.74+449.04)</f>
        <v>798</v>
      </c>
      <c r="D13" s="29">
        <v>0</v>
      </c>
      <c r="E13" s="29">
        <v>0</v>
      </c>
      <c r="F13" s="29">
        <v>0</v>
      </c>
      <c r="G13" s="9"/>
    </row>
    <row r="14" spans="1:7" ht="15" thickBot="1">
      <c r="A14" s="26"/>
      <c r="B14" s="26"/>
      <c r="C14" s="27"/>
      <c r="D14" s="28"/>
      <c r="E14" s="26"/>
      <c r="F14" s="35"/>
      <c r="G14" s="9"/>
    </row>
    <row r="15" spans="1:7" ht="21" thickBot="1">
      <c r="A15" s="54" t="s">
        <v>18</v>
      </c>
      <c r="B15" s="55"/>
      <c r="C15" s="55"/>
      <c r="D15" s="55"/>
      <c r="E15" s="55"/>
      <c r="F15" s="56"/>
      <c r="G15" s="35"/>
    </row>
    <row r="16" spans="1:6" ht="44.25" customHeight="1">
      <c r="A16" s="36" t="s">
        <v>0</v>
      </c>
      <c r="B16" s="37" t="s">
        <v>1</v>
      </c>
      <c r="C16" s="37" t="s">
        <v>11</v>
      </c>
      <c r="D16" s="37" t="s">
        <v>6</v>
      </c>
      <c r="E16" s="37" t="s">
        <v>7</v>
      </c>
      <c r="F16" s="37" t="s">
        <v>8</v>
      </c>
    </row>
    <row r="17" spans="1:6" ht="20.25" customHeight="1">
      <c r="A17" s="20" t="s">
        <v>28</v>
      </c>
      <c r="B17" s="34" t="s">
        <v>10</v>
      </c>
      <c r="C17" s="29">
        <v>29.88</v>
      </c>
      <c r="D17" s="29">
        <v>0</v>
      </c>
      <c r="E17" s="29">
        <v>0</v>
      </c>
      <c r="F17" s="29">
        <v>0</v>
      </c>
    </row>
    <row r="18" spans="1:6" ht="20.25" customHeight="1">
      <c r="A18" s="20" t="s">
        <v>15</v>
      </c>
      <c r="B18" s="34" t="s">
        <v>10</v>
      </c>
      <c r="C18" s="29">
        <v>39.84</v>
      </c>
      <c r="D18" s="29">
        <v>0</v>
      </c>
      <c r="E18" s="29">
        <v>0</v>
      </c>
      <c r="F18" s="29">
        <v>0</v>
      </c>
    </row>
    <row r="19" spans="1:6" ht="20.25" customHeight="1">
      <c r="A19" s="21" t="s">
        <v>14</v>
      </c>
      <c r="B19" s="34" t="s">
        <v>10</v>
      </c>
      <c r="C19" s="29">
        <v>39.84</v>
      </c>
      <c r="D19" s="29">
        <v>0</v>
      </c>
      <c r="E19" s="29">
        <v>0</v>
      </c>
      <c r="F19" s="29">
        <v>0</v>
      </c>
    </row>
    <row r="20" spans="1:6" ht="20.25" customHeight="1">
      <c r="A20" s="21" t="s">
        <v>27</v>
      </c>
      <c r="B20" s="38" t="s">
        <v>10</v>
      </c>
      <c r="C20" s="39">
        <v>39.84</v>
      </c>
      <c r="D20" s="29">
        <v>0</v>
      </c>
      <c r="E20" s="29">
        <v>0</v>
      </c>
      <c r="F20" s="29">
        <v>0</v>
      </c>
    </row>
    <row r="21" spans="1:6" ht="20.25" customHeight="1">
      <c r="A21" s="21" t="s">
        <v>25</v>
      </c>
      <c r="B21" s="38" t="s">
        <v>10</v>
      </c>
      <c r="C21" s="39">
        <v>39.84</v>
      </c>
      <c r="D21" s="29">
        <v>0</v>
      </c>
      <c r="E21" s="29">
        <v>0</v>
      </c>
      <c r="F21" s="29">
        <v>0</v>
      </c>
    </row>
    <row r="22" spans="1:6" ht="20.25" customHeight="1">
      <c r="A22" s="21" t="s">
        <v>17</v>
      </c>
      <c r="B22" s="38" t="s">
        <v>10</v>
      </c>
      <c r="C22" s="39">
        <v>39.84</v>
      </c>
      <c r="D22" s="29">
        <v>0</v>
      </c>
      <c r="E22" s="29">
        <v>0</v>
      </c>
      <c r="F22" s="29">
        <v>0</v>
      </c>
    </row>
    <row r="23" spans="1:6" ht="20.25" customHeight="1">
      <c r="A23" s="21" t="s">
        <v>26</v>
      </c>
      <c r="B23" s="34" t="s">
        <v>10</v>
      </c>
      <c r="C23" s="29">
        <v>29.88</v>
      </c>
      <c r="D23" s="29">
        <v>0</v>
      </c>
      <c r="E23" s="29">
        <v>0</v>
      </c>
      <c r="F23" s="29">
        <v>0</v>
      </c>
    </row>
    <row r="24" spans="1:6" ht="20.25" customHeight="1">
      <c r="A24" s="21" t="s">
        <v>16</v>
      </c>
      <c r="B24" s="34" t="s">
        <v>10</v>
      </c>
      <c r="C24" s="29">
        <v>39.84</v>
      </c>
      <c r="D24" s="29">
        <v>0</v>
      </c>
      <c r="E24" s="29">
        <v>0</v>
      </c>
      <c r="F24" s="29">
        <v>0</v>
      </c>
    </row>
    <row r="25" spans="1:6" ht="20.25" customHeight="1">
      <c r="A25" s="21" t="s">
        <v>32</v>
      </c>
      <c r="B25" s="34" t="s">
        <v>10</v>
      </c>
      <c r="C25" s="29">
        <v>19.92</v>
      </c>
      <c r="D25" s="29">
        <v>0</v>
      </c>
      <c r="E25" s="29">
        <v>0</v>
      </c>
      <c r="F25" s="29">
        <v>0</v>
      </c>
    </row>
    <row r="26" spans="1:6" ht="19.5" customHeight="1">
      <c r="A26" s="21" t="s">
        <v>24</v>
      </c>
      <c r="B26" s="34" t="s">
        <v>10</v>
      </c>
      <c r="C26" s="29">
        <v>39.84</v>
      </c>
      <c r="D26" s="29">
        <v>0</v>
      </c>
      <c r="E26" s="29">
        <v>0</v>
      </c>
      <c r="F26" s="29">
        <v>0</v>
      </c>
    </row>
    <row r="27" spans="1:3" ht="12.75">
      <c r="A27" s="10"/>
      <c r="C27" s="9"/>
    </row>
    <row r="28" ht="12.75">
      <c r="D28" s="12"/>
    </row>
    <row r="29" spans="1:2" ht="12.75">
      <c r="A29" s="40"/>
      <c r="B29" s="41"/>
    </row>
    <row r="31" spans="1:2" ht="12.75">
      <c r="A31" s="30"/>
      <c r="B31" s="31"/>
    </row>
    <row r="33" spans="1:2" ht="13.5">
      <c r="A33" s="32"/>
      <c r="B33" s="33"/>
    </row>
  </sheetData>
  <sheetProtection/>
  <mergeCells count="2">
    <mergeCell ref="A7:F7"/>
    <mergeCell ref="A15:F15"/>
  </mergeCells>
  <printOptions/>
  <pageMargins left="0.48" right="0.42" top="0.45" bottom="0.25" header="0.47" footer="0.28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view="pageBreakPreview" zoomScaleSheetLayoutView="100" zoomScalePageLayoutView="0" workbookViewId="0" topLeftCell="A22">
      <selection activeCell="C30" sqref="C30"/>
    </sheetView>
  </sheetViews>
  <sheetFormatPr defaultColWidth="9.140625" defaultRowHeight="12.75"/>
  <cols>
    <col min="1" max="1" width="27.28125" style="0" customWidth="1"/>
    <col min="2" max="2" width="22.57421875" style="0" customWidth="1"/>
    <col min="3" max="3" width="17.00390625" style="0" customWidth="1"/>
    <col min="4" max="4" width="13.57421875" style="3" customWidth="1"/>
    <col min="5" max="5" width="14.28125" style="0" customWidth="1"/>
    <col min="6" max="6" width="18.57421875" style="0" customWidth="1"/>
    <col min="7" max="7" width="10.00390625" style="0" bestFit="1" customWidth="1"/>
    <col min="8" max="8" width="9.7109375" style="0" bestFit="1" customWidth="1"/>
  </cols>
  <sheetData>
    <row r="2" spans="1:7" ht="15">
      <c r="A2" s="42" t="s">
        <v>34</v>
      </c>
      <c r="B2" s="43"/>
      <c r="C2" s="43"/>
      <c r="D2" s="44"/>
      <c r="E2" s="45"/>
      <c r="F2" s="46"/>
      <c r="G2" s="19"/>
    </row>
    <row r="3" spans="1:5" ht="21" customHeight="1">
      <c r="A3" s="16" t="s">
        <v>5</v>
      </c>
      <c r="B3" s="1"/>
      <c r="C3" s="1"/>
      <c r="D3" s="2"/>
      <c r="E3" s="1"/>
    </row>
    <row r="4" spans="1:5" ht="21" customHeight="1">
      <c r="A4" s="1"/>
      <c r="B4" s="1"/>
      <c r="C4" s="1"/>
      <c r="D4" s="2"/>
      <c r="E4" s="1"/>
    </row>
    <row r="5" spans="1:5" ht="18">
      <c r="A5" s="7" t="s">
        <v>9</v>
      </c>
      <c r="B5" s="7"/>
      <c r="C5" s="7"/>
      <c r="D5" s="8"/>
      <c r="E5" s="7"/>
    </row>
    <row r="6" spans="1:5" ht="15" thickBot="1">
      <c r="A6" s="5"/>
      <c r="B6" s="1"/>
      <c r="C6" s="1"/>
      <c r="D6" s="2"/>
      <c r="E6" s="1"/>
    </row>
    <row r="7" spans="1:6" ht="21" thickBot="1">
      <c r="A7" s="51" t="s">
        <v>19</v>
      </c>
      <c r="B7" s="52"/>
      <c r="C7" s="52"/>
      <c r="D7" s="52"/>
      <c r="E7" s="52"/>
      <c r="F7" s="53"/>
    </row>
    <row r="8" spans="1:6" ht="46.5" customHeight="1">
      <c r="A8" s="13" t="s">
        <v>0</v>
      </c>
      <c r="B8" s="14" t="s">
        <v>1</v>
      </c>
      <c r="C8" s="15" t="s">
        <v>12</v>
      </c>
      <c r="D8" s="14" t="s">
        <v>6</v>
      </c>
      <c r="E8" s="14" t="s">
        <v>7</v>
      </c>
      <c r="F8" s="15" t="s">
        <v>8</v>
      </c>
    </row>
    <row r="9" spans="1:6" ht="20.25" customHeight="1">
      <c r="A9" s="23" t="s">
        <v>13</v>
      </c>
      <c r="B9" s="22" t="s">
        <v>2</v>
      </c>
      <c r="C9" s="29">
        <f>1024.91*3</f>
        <v>3074.7300000000005</v>
      </c>
      <c r="D9" s="29">
        <v>0</v>
      </c>
      <c r="E9" s="29">
        <v>0</v>
      </c>
      <c r="F9" s="29">
        <v>0</v>
      </c>
    </row>
    <row r="10" spans="1:8" ht="20.25" customHeight="1">
      <c r="A10" s="23" t="s">
        <v>21</v>
      </c>
      <c r="B10" s="24" t="s">
        <v>3</v>
      </c>
      <c r="C10" s="29">
        <f>389.47+409.96+409.96</f>
        <v>1209.39</v>
      </c>
      <c r="D10" s="29">
        <v>0</v>
      </c>
      <c r="E10" s="29">
        <v>0</v>
      </c>
      <c r="F10" s="29">
        <v>0</v>
      </c>
      <c r="G10" s="9"/>
      <c r="H10" s="9"/>
    </row>
    <row r="11" spans="1:7" ht="20.25" customHeight="1">
      <c r="A11" s="25" t="s">
        <v>20</v>
      </c>
      <c r="B11" s="24" t="s">
        <v>4</v>
      </c>
      <c r="C11" s="29">
        <f>307.47*3</f>
        <v>922.4100000000001</v>
      </c>
      <c r="D11" s="29">
        <v>0</v>
      </c>
      <c r="E11" s="29">
        <v>0</v>
      </c>
      <c r="F11" s="29">
        <v>0</v>
      </c>
      <c r="G11" s="9"/>
    </row>
    <row r="12" spans="1:7" ht="20.25" customHeight="1">
      <c r="A12" s="25" t="s">
        <v>22</v>
      </c>
      <c r="B12" s="24" t="s">
        <v>4</v>
      </c>
      <c r="C12" s="29">
        <f>153.74*3</f>
        <v>461.22</v>
      </c>
      <c r="D12" s="29">
        <v>0</v>
      </c>
      <c r="E12" s="29">
        <v>0</v>
      </c>
      <c r="F12" s="29">
        <v>0</v>
      </c>
      <c r="G12" s="9"/>
    </row>
    <row r="13" spans="1:7" ht="20.25" customHeight="1">
      <c r="A13" s="25" t="s">
        <v>23</v>
      </c>
      <c r="B13" s="24" t="s">
        <v>4</v>
      </c>
      <c r="C13" s="29">
        <f>153.74*3</f>
        <v>461.22</v>
      </c>
      <c r="D13" s="29">
        <v>0</v>
      </c>
      <c r="E13" s="29">
        <v>0</v>
      </c>
      <c r="F13" s="29">
        <v>0</v>
      </c>
      <c r="G13" s="9"/>
    </row>
    <row r="14" spans="1:7" ht="15" thickBot="1">
      <c r="A14" s="26"/>
      <c r="B14" s="26"/>
      <c r="C14" s="27"/>
      <c r="D14" s="28"/>
      <c r="E14" s="26"/>
      <c r="F14" s="35"/>
      <c r="G14" s="9"/>
    </row>
    <row r="15" spans="1:7" ht="21" thickBot="1">
      <c r="A15" s="54" t="s">
        <v>18</v>
      </c>
      <c r="B15" s="55"/>
      <c r="C15" s="55"/>
      <c r="D15" s="55"/>
      <c r="E15" s="55"/>
      <c r="F15" s="56"/>
      <c r="G15" s="35"/>
    </row>
    <row r="16" spans="1:6" ht="44.25" customHeight="1">
      <c r="A16" s="36" t="s">
        <v>0</v>
      </c>
      <c r="B16" s="37" t="s">
        <v>1</v>
      </c>
      <c r="C16" s="37" t="s">
        <v>11</v>
      </c>
      <c r="D16" s="37" t="s">
        <v>6</v>
      </c>
      <c r="E16" s="37" t="s">
        <v>7</v>
      </c>
      <c r="F16" s="37" t="s">
        <v>8</v>
      </c>
    </row>
    <row r="17" spans="1:6" ht="20.25" customHeight="1">
      <c r="A17" s="20" t="s">
        <v>28</v>
      </c>
      <c r="B17" s="34" t="s">
        <v>10</v>
      </c>
      <c r="C17" s="29">
        <v>0</v>
      </c>
      <c r="D17" s="29">
        <v>0</v>
      </c>
      <c r="E17" s="29">
        <v>0</v>
      </c>
      <c r="F17" s="29">
        <v>0</v>
      </c>
    </row>
    <row r="18" spans="1:6" ht="20.25" customHeight="1">
      <c r="A18" s="20" t="s">
        <v>15</v>
      </c>
      <c r="B18" s="34" t="s">
        <v>10</v>
      </c>
      <c r="C18" s="29">
        <v>0</v>
      </c>
      <c r="D18" s="29">
        <v>0</v>
      </c>
      <c r="E18" s="29">
        <v>0</v>
      </c>
      <c r="F18" s="29">
        <v>0</v>
      </c>
    </row>
    <row r="19" spans="1:6" ht="20.25" customHeight="1">
      <c r="A19" s="21" t="s">
        <v>14</v>
      </c>
      <c r="B19" s="34" t="s">
        <v>10</v>
      </c>
      <c r="C19" s="29">
        <v>0</v>
      </c>
      <c r="D19" s="29">
        <v>0</v>
      </c>
      <c r="E19" s="29">
        <v>0</v>
      </c>
      <c r="F19" s="29">
        <v>0</v>
      </c>
    </row>
    <row r="20" spans="1:6" ht="20.25" customHeight="1">
      <c r="A20" s="21" t="s">
        <v>27</v>
      </c>
      <c r="B20" s="38" t="s">
        <v>10</v>
      </c>
      <c r="C20" s="29">
        <v>0</v>
      </c>
      <c r="D20" s="29">
        <v>0</v>
      </c>
      <c r="E20" s="29">
        <v>0</v>
      </c>
      <c r="F20" s="29">
        <v>0</v>
      </c>
    </row>
    <row r="21" spans="1:6" ht="20.25" customHeight="1">
      <c r="A21" s="21" t="s">
        <v>25</v>
      </c>
      <c r="B21" s="38" t="s">
        <v>10</v>
      </c>
      <c r="C21" s="29">
        <v>0</v>
      </c>
      <c r="D21" s="29">
        <v>0</v>
      </c>
      <c r="E21" s="29">
        <v>0</v>
      </c>
      <c r="F21" s="29">
        <v>0</v>
      </c>
    </row>
    <row r="22" spans="1:6" ht="20.25" customHeight="1">
      <c r="A22" s="21" t="s">
        <v>17</v>
      </c>
      <c r="B22" s="38" t="s">
        <v>10</v>
      </c>
      <c r="C22" s="29">
        <v>0</v>
      </c>
      <c r="D22" s="29">
        <v>0</v>
      </c>
      <c r="E22" s="29">
        <v>0</v>
      </c>
      <c r="F22" s="29">
        <v>0</v>
      </c>
    </row>
    <row r="23" spans="1:6" ht="20.25" customHeight="1">
      <c r="A23" s="21" t="s">
        <v>26</v>
      </c>
      <c r="B23" s="34" t="s">
        <v>10</v>
      </c>
      <c r="C23" s="29">
        <v>0</v>
      </c>
      <c r="D23" s="29">
        <v>0</v>
      </c>
      <c r="E23" s="29">
        <v>0</v>
      </c>
      <c r="F23" s="29">
        <v>0</v>
      </c>
    </row>
    <row r="24" spans="1:6" ht="20.25" customHeight="1">
      <c r="A24" s="21" t="s">
        <v>16</v>
      </c>
      <c r="B24" s="34" t="s">
        <v>10</v>
      </c>
      <c r="C24" s="29">
        <v>0</v>
      </c>
      <c r="D24" s="29">
        <v>0</v>
      </c>
      <c r="E24" s="29">
        <v>0</v>
      </c>
      <c r="F24" s="29">
        <v>0</v>
      </c>
    </row>
    <row r="25" spans="1:6" ht="20.25" customHeight="1">
      <c r="A25" s="21" t="s">
        <v>32</v>
      </c>
      <c r="B25" s="34" t="s">
        <v>10</v>
      </c>
      <c r="C25" s="29">
        <v>0</v>
      </c>
      <c r="D25" s="29">
        <v>0</v>
      </c>
      <c r="E25" s="29">
        <v>0</v>
      </c>
      <c r="F25" s="29">
        <v>0</v>
      </c>
    </row>
    <row r="26" spans="1:6" ht="19.5" customHeight="1">
      <c r="A26" s="21" t="s">
        <v>24</v>
      </c>
      <c r="B26" s="34" t="s">
        <v>10</v>
      </c>
      <c r="C26" s="29">
        <v>0</v>
      </c>
      <c r="D26" s="29">
        <v>0</v>
      </c>
      <c r="E26" s="29">
        <v>0</v>
      </c>
      <c r="F26" s="29">
        <v>0</v>
      </c>
    </row>
    <row r="27" spans="1:3" ht="12.75">
      <c r="A27" s="10"/>
      <c r="C27" s="9"/>
    </row>
    <row r="28" ht="12.75">
      <c r="D28" s="12"/>
    </row>
    <row r="29" spans="1:2" ht="12.75">
      <c r="A29" s="40" t="s">
        <v>35</v>
      </c>
      <c r="B29" s="41"/>
    </row>
    <row r="31" spans="1:2" ht="12.75">
      <c r="A31" s="30"/>
      <c r="B31" s="31"/>
    </row>
    <row r="33" spans="1:2" ht="13.5">
      <c r="A33" s="32"/>
      <c r="B33" s="33"/>
    </row>
  </sheetData>
  <sheetProtection/>
  <mergeCells count="2">
    <mergeCell ref="A7:F7"/>
    <mergeCell ref="A15:F15"/>
  </mergeCells>
  <printOptions/>
  <pageMargins left="0.48" right="0.42" top="0.45" bottom="0.25" header="0.47" footer="0.2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Faenza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Marina Mazzoni</cp:lastModifiedBy>
  <cp:lastPrinted>2016-05-31T13:50:22Z</cp:lastPrinted>
  <dcterms:created xsi:type="dcterms:W3CDTF">2013-03-13T08:50:52Z</dcterms:created>
  <dcterms:modified xsi:type="dcterms:W3CDTF">2020-12-21T17:37:04Z</dcterms:modified>
  <cp:category/>
  <cp:version/>
  <cp:contentType/>
  <cp:contentStatus/>
</cp:coreProperties>
</file>